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LGA\Pensions\Team\Firefighters\Fire Circulars and GAD Guidance\GAD Guidance\2019\"/>
    </mc:Choice>
  </mc:AlternateContent>
  <bookViews>
    <workbookView xWindow="0" yWindow="0" windowWidth="20460" windowHeight="7770"/>
  </bookViews>
  <sheets>
    <sheet name="x-220" sheetId="1" r:id="rId1"/>
    <sheet name="x-221" sheetId="2" r:id="rId2"/>
  </sheets>
  <externalReferences>
    <externalReference r:id="rId3"/>
  </externalReferences>
  <definedNames>
    <definedName name="_xlnm.Print_Area" localSheetId="0">'x-220'!$A$25:$N$47</definedName>
    <definedName name="_xlnm.Print_Area" localSheetId="1">'x-221'!$A$25:$N$47</definedName>
    <definedName name="TABLE_AGE_DEF" localSheetId="0">'x-220'!$B$12</definedName>
    <definedName name="TABLE_AGE_DEF" localSheetId="1">'x-221'!$B$12</definedName>
    <definedName name="TABLE_AGE_DEF_1" localSheetId="0">'x-220'!$B$12</definedName>
    <definedName name="TABLE_AGE_DEF_1" localSheetId="1">'x-221'!$B$12</definedName>
    <definedName name="TABLE_AREA" localSheetId="0">'x-220'!$A$25:$B$64</definedName>
    <definedName name="TABLE_AREA" localSheetId="1">'x-221'!$A$25:$B$64</definedName>
    <definedName name="TABLE_AREA_1" localSheetId="0">'x-220'!$A$25:$E$67</definedName>
    <definedName name="TABLE_AREA_1" localSheetId="1">'x-221'!$A$25:$E$67</definedName>
    <definedName name="TABLE_CLIENT" localSheetId="0">'x-220'!$B$7</definedName>
    <definedName name="TABLE_CLIENT" localSheetId="1">'x-221'!$B$7</definedName>
    <definedName name="TABLE_CLIENT_1" localSheetId="0">'x-220'!$B$7</definedName>
    <definedName name="TABLE_CLIENT_1" localSheetId="1">'x-221'!$B$7</definedName>
    <definedName name="TABLE_DATE_IMPLEMENTED" localSheetId="0">'x-220'!$B$19</definedName>
    <definedName name="TABLE_DATE_IMPLEMENTED" localSheetId="1">'x-221'!$B$19</definedName>
    <definedName name="TABLE_DATE_IMPLEMENTED_1" localSheetId="0">'x-220'!$B$19</definedName>
    <definedName name="TABLE_DATE_IMPLEMENTED_1" localSheetId="1">'x-221'!$B$19</definedName>
    <definedName name="TABLE_DATE_ISSUED" localSheetId="0">'x-220'!$B$18</definedName>
    <definedName name="TABLE_DATE_ISSUED" localSheetId="1">'x-221'!$B$18</definedName>
    <definedName name="TABLE_DATE_ISSUED_1" localSheetId="0">'x-220'!$B$18</definedName>
    <definedName name="TABLE_DATE_ISSUED_1" localSheetId="1">'x-221'!$B$18</definedName>
    <definedName name="TABLE_DESCRIPTION" localSheetId="0">'x-220'!$B$10</definedName>
    <definedName name="TABLE_DESCRIPTION" localSheetId="1">'x-221'!$B$10</definedName>
    <definedName name="TABLE_DESCRIPTION_1" localSheetId="0">'x-220'!$B$10</definedName>
    <definedName name="TABLE_DESCRIPTION_1" localSheetId="1">'x-221'!$B$10</definedName>
    <definedName name="TABLE_FACTOR_STATUS" localSheetId="0">'x-220'!$B$20</definedName>
    <definedName name="TABLE_FACTOR_STATUS" localSheetId="1">'x-221'!$B$20</definedName>
    <definedName name="TABLE_FACTOR_STATUS_1" localSheetId="0">'x-220'!$B$20</definedName>
    <definedName name="TABLE_FACTOR_STATUS_1" localSheetId="1">'x-221'!$B$20</definedName>
    <definedName name="TABLE_FACTOR_TYPE" localSheetId="0">'x-220'!$B$9</definedName>
    <definedName name="TABLE_FACTOR_TYPE" localSheetId="1">'x-221'!$B$9</definedName>
    <definedName name="TABLE_FACTOR_TYPE">'[1]x-Series Number'!$B$9</definedName>
    <definedName name="TABLE_FACTOR_TYPE_1" localSheetId="0">'x-220'!$B$9</definedName>
    <definedName name="TABLE_FACTOR_TYPE_1" localSheetId="1">'x-221'!$B$9</definedName>
    <definedName name="TABLE_GENDER" localSheetId="0">'x-220'!$B$11</definedName>
    <definedName name="TABLE_GENDER" localSheetId="1">'x-221'!$B$11</definedName>
    <definedName name="TABLE_GENDER_1" localSheetId="0">'x-220'!$B$11</definedName>
    <definedName name="TABLE_GENDER_1" localSheetId="1">'x-221'!$B$11</definedName>
    <definedName name="TABLE_INFO" localSheetId="0">'x-220'!$A$6:$B$20</definedName>
    <definedName name="TABLE_INFO" localSheetId="1">'x-221'!$A$6:$B$20</definedName>
    <definedName name="TABLE_INFO_1" localSheetId="0">'x-220'!$A$6:$E$20</definedName>
    <definedName name="TABLE_INFO_1" localSheetId="1">'x-221'!$A$6:$E$20</definedName>
    <definedName name="TABLE_REFERENCE" localSheetId="0">'x-220'!$B$15</definedName>
    <definedName name="TABLE_REFERENCE" localSheetId="1">'x-221'!$B$15</definedName>
    <definedName name="TABLE_REFERENCE_1" localSheetId="0">'x-220'!$B$15</definedName>
    <definedName name="TABLE_REFERENCE_1" localSheetId="1">'x-221'!$B$15</definedName>
    <definedName name="TABLE_REFERENCE_GUIDANCE" localSheetId="0">'x-220'!$B$16</definedName>
    <definedName name="TABLE_REFERENCE_GUIDANCE" localSheetId="1">'x-221'!$B$16</definedName>
    <definedName name="TABLE_REFERENCE_GUIDANCE_1" localSheetId="0">'x-220'!$B$16</definedName>
    <definedName name="TABLE_REFERENCE_GUIDANCE_1" localSheetId="1">'x-221'!$B$16</definedName>
    <definedName name="TABLE_RELATED" localSheetId="0">'x-220'!$B$17</definedName>
    <definedName name="TABLE_RELATED" localSheetId="1">'x-221'!$B$17</definedName>
    <definedName name="TABLE_RELATED_1" localSheetId="0">'x-220'!$B$17</definedName>
    <definedName name="TABLE_RELATED_1" localSheetId="1">'x-221'!$B$17</definedName>
    <definedName name="TABLE_SECTION" localSheetId="0">'x-220'!$B$8</definedName>
    <definedName name="TABLE_SECTION" localSheetId="1">'x-221'!$B$8</definedName>
    <definedName name="TABLE_SECTION_1" localSheetId="0">'x-220'!$B$8</definedName>
    <definedName name="TABLE_SECTION_1" localSheetId="1">'x-221'!$B$8</definedName>
    <definedName name="TABLE_SECTION_NUMBER" localSheetId="0">'x-220'!$B$13</definedName>
    <definedName name="TABLE_SECTION_NUMBER" localSheetId="1">'x-221'!$B$13</definedName>
    <definedName name="TABLE_SECTION_NUMBER_1" localSheetId="0">'x-220'!$B$13</definedName>
    <definedName name="TABLE_SECTION_NUMBER_1" localSheetId="1">'x-221'!$B$13</definedName>
    <definedName name="TABLE_SERIES_NUMBER" localSheetId="0">'x-220'!$B$14</definedName>
    <definedName name="TABLE_SERIES_NUMBER" localSheetId="1">'x-221'!$B$14</definedName>
    <definedName name="TABLE_SERIES_NUMBER">'[1]x-Series Number'!$B$14</definedName>
    <definedName name="TABLE_SERIES_NUMBER_1" localSheetId="0">'x-220'!$B$14</definedName>
    <definedName name="TABLE_SERIES_NUMBER_1" localSheetId="1">'x-221'!$B$14</definedName>
    <definedName name="title">[1]Cover!$A$2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A3" i="2"/>
  <c r="A2" i="2"/>
  <c r="A4" i="1"/>
  <c r="A3" i="1"/>
  <c r="A2" i="1"/>
</calcChain>
</file>

<file path=xl/sharedStrings.xml><?xml version="1.0" encoding="utf-8"?>
<sst xmlns="http://schemas.openxmlformats.org/spreadsheetml/2006/main" count="62" uniqueCount="34">
  <si>
    <t>Government Actuary's Department</t>
  </si>
  <si>
    <t>Data Item</t>
  </si>
  <si>
    <t>Factor Table Information</t>
  </si>
  <si>
    <t>Client</t>
  </si>
  <si>
    <t>Fire_E</t>
  </si>
  <si>
    <t>Section</t>
  </si>
  <si>
    <t>Factor Type</t>
  </si>
  <si>
    <t>TV In (non-club)</t>
  </si>
  <si>
    <t>Description</t>
  </si>
  <si>
    <t>Factors for non-club transfers - in based on NPA60</t>
  </si>
  <si>
    <t>Gender</t>
  </si>
  <si>
    <t>Male</t>
  </si>
  <si>
    <t>Factor Age/Period Definition</t>
  </si>
  <si>
    <t>Age last birthday at relevant date</t>
  </si>
  <si>
    <t>Section Number</t>
  </si>
  <si>
    <t>Series Number</t>
  </si>
  <si>
    <t>Table Reference</t>
  </si>
  <si>
    <t>x-220</t>
  </si>
  <si>
    <t>Table Reference in Guidance</t>
  </si>
  <si>
    <t>Table NM60</t>
  </si>
  <si>
    <t>Related Factor Guidance</t>
  </si>
  <si>
    <t>The Firefighters’ Pension Scheme 2015 (England)
Actuarial Factors for Individual Cash Equivalent Transfers from 1 April 2015
Dated 17 April 2015</t>
  </si>
  <si>
    <t>Date Factors Issued to Client</t>
  </si>
  <si>
    <t>Date Factors Implemented (if known)</t>
  </si>
  <si>
    <t>Factor Status</t>
  </si>
  <si>
    <t>Issued</t>
  </si>
  <si>
    <t>Age</t>
  </si>
  <si>
    <t>Gross pension of £1 pa</t>
  </si>
  <si>
    <t>Surviving Partner's Penions of £1 pa</t>
  </si>
  <si>
    <t>Adjustment for GMP of £1 pa - Pre 88</t>
  </si>
  <si>
    <t>Adjustment for GMP of £1 pa - Post 88</t>
  </si>
  <si>
    <t>Female</t>
  </si>
  <si>
    <t>x-221</t>
  </si>
  <si>
    <t>Table NF60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</si>
</sst>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56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2" borderId="1" xfId="1" applyFont="1" applyFill="1" applyBorder="1"/>
    <xf numFmtId="0" fontId="1" fillId="2" borderId="1" xfId="1" applyFill="1" applyBorder="1"/>
    <xf numFmtId="0" fontId="1" fillId="0" borderId="0" xfId="1"/>
    <xf numFmtId="0" fontId="3" fillId="3" borderId="2" xfId="1" applyFont="1" applyFill="1" applyBorder="1" applyAlignment="1" applyProtection="1"/>
    <xf numFmtId="0" fontId="1" fillId="3" borderId="0" xfId="1" applyFill="1"/>
    <xf numFmtId="0" fontId="4" fillId="3" borderId="0" xfId="1" applyFont="1" applyFill="1"/>
    <xf numFmtId="0" fontId="5" fillId="0" borderId="0" xfId="1" applyFont="1"/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Continuous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Continuous" wrapText="1"/>
    </xf>
    <xf numFmtId="0" fontId="7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14" fontId="7" fillId="0" borderId="0" xfId="0" applyNumberFormat="1" applyFont="1" applyFill="1" applyAlignment="1">
      <alignment horizontal="centerContinuous" wrapText="1"/>
    </xf>
    <xf numFmtId="0" fontId="1" fillId="0" borderId="0" xfId="1" applyFont="1"/>
    <xf numFmtId="1" fontId="6" fillId="0" borderId="0" xfId="0" applyNumberFormat="1" applyFont="1" applyFill="1" applyAlignment="1">
      <alignment vertical="top" wrapText="1"/>
    </xf>
    <xf numFmtId="0" fontId="7" fillId="0" borderId="0" xfId="0" applyFont="1" applyFill="1"/>
    <xf numFmtId="2" fontId="7" fillId="0" borderId="0" xfId="0" applyNumberFormat="1" applyFont="1" applyFill="1"/>
  </cellXfs>
  <cellStyles count="2">
    <cellStyle name="Normal" xfId="0" builtinId="0"/>
    <cellStyle name="Normal 2 2" xfId="1"/>
  </cellStyles>
  <dxfs count="22"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re%20England%20TVins%20-%20January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urpose of spreadsheet"/>
      <sheetName val="Version Control"/>
      <sheetName val="Summary - Fire_E"/>
      <sheetName val="AnnGenHiddenLists"/>
      <sheetName val="Factor List"/>
      <sheetName val="x-Series Number"/>
      <sheetName val="x-216"/>
      <sheetName val="x-217"/>
      <sheetName val="x-218"/>
      <sheetName val="x-219"/>
      <sheetName val="x-220"/>
      <sheetName val="x-221"/>
    </sheetNames>
    <sheetDataSet>
      <sheetData sheetId="0">
        <row r="2">
          <cell r="A2" t="str">
            <v>Fire_E - TVIN factors</v>
          </cell>
        </row>
      </sheetData>
      <sheetData sheetId="1"/>
      <sheetData sheetId="2"/>
      <sheetData sheetId="3"/>
      <sheetData sheetId="4"/>
      <sheetData sheetId="5"/>
      <sheetData sheetId="6">
        <row r="9">
          <cell r="B9" t="str">
            <v>Enter the factor type (which should be consistent with the series header types found on the summary sheet (eg early or late retirement)</v>
          </cell>
        </row>
        <row r="14">
          <cell r="B14" t="str">
            <v>Enter series number (this reflects the number in the relevant series eg if it’s the first ER/LR factor then it would be "401")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I67"/>
  <sheetViews>
    <sheetView showGridLines="0" tabSelected="1" zoomScale="85" zoomScaleNormal="85" workbookViewId="0">
      <selection activeCell="A23" sqref="A23"/>
    </sheetView>
  </sheetViews>
  <sheetFormatPr defaultColWidth="10" defaultRowHeight="12.75" x14ac:dyDescent="0.2"/>
  <cols>
    <col min="1" max="1" width="31.7109375" style="3" customWidth="1"/>
    <col min="2" max="5" width="22.7109375" style="3" customWidth="1"/>
    <col min="6" max="16384" width="10" style="3"/>
  </cols>
  <sheetData>
    <row r="1" spans="1: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4" t="str">
        <f>IF(title="&gt; Enter workbook title here","Enter workbook title in Cover sheet",title)</f>
        <v>Fire_E - TVIN factors</v>
      </c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" t="str">
        <f>TABLE_FACTOR_TYPE&amp;" - x-"&amp;TABLE_SERIES_NUMBER</f>
        <v>TV In (non-club) - x-220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7" t="str">
        <f ca="1">CELL("filename",A1)</f>
        <v/>
      </c>
    </row>
    <row r="6" spans="1:9" x14ac:dyDescent="0.2">
      <c r="A6" s="8" t="s">
        <v>1</v>
      </c>
      <c r="B6" s="9" t="s">
        <v>2</v>
      </c>
      <c r="C6" s="9"/>
      <c r="D6" s="9"/>
      <c r="E6" s="9"/>
    </row>
    <row r="7" spans="1:9" x14ac:dyDescent="0.2">
      <c r="A7" s="10" t="s">
        <v>3</v>
      </c>
      <c r="B7" s="11" t="s">
        <v>4</v>
      </c>
      <c r="C7" s="11"/>
      <c r="D7" s="11"/>
      <c r="E7" s="11"/>
    </row>
    <row r="8" spans="1:9" x14ac:dyDescent="0.2">
      <c r="A8" s="10" t="s">
        <v>5</v>
      </c>
      <c r="B8" s="11">
        <v>2015</v>
      </c>
      <c r="C8" s="11"/>
      <c r="D8" s="11"/>
      <c r="E8" s="11"/>
    </row>
    <row r="9" spans="1:9" x14ac:dyDescent="0.2">
      <c r="A9" s="10" t="s">
        <v>6</v>
      </c>
      <c r="B9" s="11" t="s">
        <v>7</v>
      </c>
      <c r="C9" s="11"/>
      <c r="D9" s="11"/>
      <c r="E9" s="11"/>
    </row>
    <row r="10" spans="1:9" x14ac:dyDescent="0.2">
      <c r="A10" s="10" t="s">
        <v>8</v>
      </c>
      <c r="B10" s="11" t="s">
        <v>9</v>
      </c>
      <c r="C10" s="11"/>
      <c r="D10" s="11"/>
      <c r="E10" s="11"/>
    </row>
    <row r="11" spans="1:9" x14ac:dyDescent="0.2">
      <c r="A11" s="10" t="s">
        <v>10</v>
      </c>
      <c r="B11" s="11" t="s">
        <v>11</v>
      </c>
      <c r="C11" s="11"/>
      <c r="D11" s="11"/>
      <c r="E11" s="11"/>
    </row>
    <row r="12" spans="1:9" x14ac:dyDescent="0.2">
      <c r="A12" s="10" t="s">
        <v>12</v>
      </c>
      <c r="B12" s="11" t="s">
        <v>13</v>
      </c>
      <c r="C12" s="11"/>
      <c r="D12" s="11"/>
      <c r="E12" s="11"/>
    </row>
    <row r="13" spans="1:9" hidden="1" x14ac:dyDescent="0.2">
      <c r="A13" s="10" t="s">
        <v>14</v>
      </c>
      <c r="B13" s="11">
        <v>0</v>
      </c>
      <c r="C13" s="11"/>
      <c r="D13" s="11"/>
      <c r="E13" s="11"/>
    </row>
    <row r="14" spans="1:9" hidden="1" x14ac:dyDescent="0.2">
      <c r="A14" s="10" t="s">
        <v>15</v>
      </c>
      <c r="B14" s="11">
        <v>220</v>
      </c>
      <c r="C14" s="11"/>
      <c r="D14" s="11"/>
      <c r="E14" s="11"/>
    </row>
    <row r="15" spans="1:9" x14ac:dyDescent="0.2">
      <c r="A15" s="10" t="s">
        <v>16</v>
      </c>
      <c r="B15" s="11" t="s">
        <v>17</v>
      </c>
      <c r="C15" s="11"/>
      <c r="D15" s="11"/>
      <c r="E15" s="11"/>
    </row>
    <row r="16" spans="1:9" x14ac:dyDescent="0.2">
      <c r="A16" s="10" t="s">
        <v>18</v>
      </c>
      <c r="B16" s="11" t="s">
        <v>19</v>
      </c>
      <c r="C16" s="11"/>
      <c r="D16" s="11"/>
      <c r="E16" s="11"/>
    </row>
    <row r="17" spans="1:5" ht="39.950000000000003" customHeight="1" x14ac:dyDescent="0.2">
      <c r="A17" s="12" t="s">
        <v>20</v>
      </c>
      <c r="B17" s="13" t="s">
        <v>21</v>
      </c>
      <c r="C17" s="13"/>
      <c r="D17" s="13"/>
      <c r="E17" s="13"/>
    </row>
    <row r="18" spans="1:5" x14ac:dyDescent="0.2">
      <c r="A18" s="10" t="s">
        <v>22</v>
      </c>
      <c r="B18" s="14">
        <v>43489</v>
      </c>
      <c r="C18" s="11"/>
      <c r="D18" s="11"/>
      <c r="E18" s="11"/>
    </row>
    <row r="19" spans="1:5" ht="25.5" x14ac:dyDescent="0.2">
      <c r="A19" s="10" t="s">
        <v>23</v>
      </c>
      <c r="B19" s="11"/>
      <c r="C19" s="11"/>
      <c r="D19" s="11"/>
      <c r="E19" s="11"/>
    </row>
    <row r="20" spans="1:5" x14ac:dyDescent="0.2">
      <c r="A20" s="10" t="s">
        <v>24</v>
      </c>
      <c r="B20" s="11" t="s">
        <v>25</v>
      </c>
      <c r="C20" s="11"/>
      <c r="D20" s="11"/>
      <c r="E20" s="11"/>
    </row>
    <row r="23" spans="1:5" x14ac:dyDescent="0.2">
      <c r="A23" s="15"/>
    </row>
    <row r="25" spans="1:5" ht="25.5" x14ac:dyDescent="0.2">
      <c r="A25" s="16" t="s">
        <v>26</v>
      </c>
      <c r="B25" s="16" t="s">
        <v>27</v>
      </c>
      <c r="C25" s="16" t="s">
        <v>28</v>
      </c>
      <c r="D25" s="16" t="s">
        <v>29</v>
      </c>
      <c r="E25" s="16" t="s">
        <v>30</v>
      </c>
    </row>
    <row r="26" spans="1:5" x14ac:dyDescent="0.2">
      <c r="A26" s="17">
        <v>18</v>
      </c>
      <c r="B26" s="18">
        <v>19.649999999999999</v>
      </c>
      <c r="C26" s="18">
        <v>3.59</v>
      </c>
      <c r="D26" s="18">
        <v>3.1</v>
      </c>
      <c r="E26" s="18">
        <v>0.47</v>
      </c>
    </row>
    <row r="27" spans="1:5" x14ac:dyDescent="0.2">
      <c r="A27" s="17">
        <v>19</v>
      </c>
      <c r="B27" s="18">
        <v>19.64</v>
      </c>
      <c r="C27" s="18">
        <v>3.6</v>
      </c>
      <c r="D27" s="18">
        <v>3.11</v>
      </c>
      <c r="E27" s="18">
        <v>0.47</v>
      </c>
    </row>
    <row r="28" spans="1:5" x14ac:dyDescent="0.2">
      <c r="A28" s="17">
        <v>20</v>
      </c>
      <c r="B28" s="18">
        <v>19.64</v>
      </c>
      <c r="C28" s="18">
        <v>3.61</v>
      </c>
      <c r="D28" s="18">
        <v>3.11</v>
      </c>
      <c r="E28" s="18">
        <v>0.47</v>
      </c>
    </row>
    <row r="29" spans="1:5" x14ac:dyDescent="0.2">
      <c r="A29" s="17">
        <v>21</v>
      </c>
      <c r="B29" s="18">
        <v>19.649999999999999</v>
      </c>
      <c r="C29" s="18">
        <v>3.62</v>
      </c>
      <c r="D29" s="18">
        <v>3.12</v>
      </c>
      <c r="E29" s="18">
        <v>0.47</v>
      </c>
    </row>
    <row r="30" spans="1:5" x14ac:dyDescent="0.2">
      <c r="A30" s="17">
        <v>22</v>
      </c>
      <c r="B30" s="18">
        <v>19.64</v>
      </c>
      <c r="C30" s="18">
        <v>3.64</v>
      </c>
      <c r="D30" s="18">
        <v>3.13</v>
      </c>
      <c r="E30" s="18">
        <v>0.47</v>
      </c>
    </row>
    <row r="31" spans="1:5" x14ac:dyDescent="0.2">
      <c r="A31" s="17">
        <v>23</v>
      </c>
      <c r="B31" s="18">
        <v>19.64</v>
      </c>
      <c r="C31" s="18">
        <v>3.65</v>
      </c>
      <c r="D31" s="18">
        <v>3.14</v>
      </c>
      <c r="E31" s="18">
        <v>0.47</v>
      </c>
    </row>
    <row r="32" spans="1:5" x14ac:dyDescent="0.2">
      <c r="A32" s="17">
        <v>24</v>
      </c>
      <c r="B32" s="18">
        <v>19.64</v>
      </c>
      <c r="C32" s="18">
        <v>3.66</v>
      </c>
      <c r="D32" s="18">
        <v>3.15</v>
      </c>
      <c r="E32" s="18">
        <v>0.47</v>
      </c>
    </row>
    <row r="33" spans="1:5" x14ac:dyDescent="0.2">
      <c r="A33" s="17">
        <v>25</v>
      </c>
      <c r="B33" s="18">
        <v>19.63</v>
      </c>
      <c r="C33" s="18">
        <v>3.67</v>
      </c>
      <c r="D33" s="18">
        <v>3.16</v>
      </c>
      <c r="E33" s="18">
        <v>0.47</v>
      </c>
    </row>
    <row r="34" spans="1:5" x14ac:dyDescent="0.2">
      <c r="A34" s="17">
        <v>26</v>
      </c>
      <c r="B34" s="18">
        <v>19.63</v>
      </c>
      <c r="C34" s="18">
        <v>3.68</v>
      </c>
      <c r="D34" s="18">
        <v>3.17</v>
      </c>
      <c r="E34" s="18">
        <v>0.48</v>
      </c>
    </row>
    <row r="35" spans="1:5" x14ac:dyDescent="0.2">
      <c r="A35" s="17">
        <v>27</v>
      </c>
      <c r="B35" s="18">
        <v>19.62</v>
      </c>
      <c r="C35" s="18">
        <v>3.7</v>
      </c>
      <c r="D35" s="18">
        <v>3.18</v>
      </c>
      <c r="E35" s="18">
        <v>0.48</v>
      </c>
    </row>
    <row r="36" spans="1:5" x14ac:dyDescent="0.2">
      <c r="A36" s="17">
        <v>28</v>
      </c>
      <c r="B36" s="18">
        <v>19.62</v>
      </c>
      <c r="C36" s="18">
        <v>3.71</v>
      </c>
      <c r="D36" s="18">
        <v>3.19</v>
      </c>
      <c r="E36" s="18">
        <v>0.48</v>
      </c>
    </row>
    <row r="37" spans="1:5" x14ac:dyDescent="0.2">
      <c r="A37" s="17">
        <v>29</v>
      </c>
      <c r="B37" s="18">
        <v>19.61</v>
      </c>
      <c r="C37" s="18">
        <v>3.72</v>
      </c>
      <c r="D37" s="18">
        <v>3.2</v>
      </c>
      <c r="E37" s="18">
        <v>0.48</v>
      </c>
    </row>
    <row r="38" spans="1:5" x14ac:dyDescent="0.2">
      <c r="A38" s="17">
        <v>30</v>
      </c>
      <c r="B38" s="18">
        <v>19.61</v>
      </c>
      <c r="C38" s="18">
        <v>3.74</v>
      </c>
      <c r="D38" s="18">
        <v>3.21</v>
      </c>
      <c r="E38" s="18">
        <v>0.48</v>
      </c>
    </row>
    <row r="39" spans="1:5" x14ac:dyDescent="0.2">
      <c r="A39" s="17">
        <v>31</v>
      </c>
      <c r="B39" s="18">
        <v>19.61</v>
      </c>
      <c r="C39" s="18">
        <v>3.75</v>
      </c>
      <c r="D39" s="18">
        <v>3.22</v>
      </c>
      <c r="E39" s="18">
        <v>0.48</v>
      </c>
    </row>
    <row r="40" spans="1:5" x14ac:dyDescent="0.2">
      <c r="A40" s="17">
        <v>32</v>
      </c>
      <c r="B40" s="18">
        <v>19.600000000000001</v>
      </c>
      <c r="C40" s="18">
        <v>3.76</v>
      </c>
      <c r="D40" s="18">
        <v>3.23</v>
      </c>
      <c r="E40" s="18">
        <v>0.48</v>
      </c>
    </row>
    <row r="41" spans="1:5" x14ac:dyDescent="0.2">
      <c r="A41" s="17">
        <v>33</v>
      </c>
      <c r="B41" s="18">
        <v>19.600000000000001</v>
      </c>
      <c r="C41" s="18">
        <v>3.78</v>
      </c>
      <c r="D41" s="18">
        <v>3.24</v>
      </c>
      <c r="E41" s="18">
        <v>0.49</v>
      </c>
    </row>
    <row r="42" spans="1:5" x14ac:dyDescent="0.2">
      <c r="A42" s="17">
        <v>34</v>
      </c>
      <c r="B42" s="18">
        <v>19.59</v>
      </c>
      <c r="C42" s="18">
        <v>3.79</v>
      </c>
      <c r="D42" s="18">
        <v>3.25</v>
      </c>
      <c r="E42" s="18">
        <v>0.49</v>
      </c>
    </row>
    <row r="43" spans="1:5" x14ac:dyDescent="0.2">
      <c r="A43" s="17">
        <v>35</v>
      </c>
      <c r="B43" s="18">
        <v>19.59</v>
      </c>
      <c r="C43" s="18">
        <v>3.8</v>
      </c>
      <c r="D43" s="18">
        <v>3.26</v>
      </c>
      <c r="E43" s="18">
        <v>0.49</v>
      </c>
    </row>
    <row r="44" spans="1:5" x14ac:dyDescent="0.2">
      <c r="A44" s="17">
        <v>36</v>
      </c>
      <c r="B44" s="18">
        <v>19.579999999999998</v>
      </c>
      <c r="C44" s="18">
        <v>3.82</v>
      </c>
      <c r="D44" s="18">
        <v>3.27</v>
      </c>
      <c r="E44" s="18">
        <v>0.49</v>
      </c>
    </row>
    <row r="45" spans="1:5" x14ac:dyDescent="0.2">
      <c r="A45" s="17">
        <v>37</v>
      </c>
      <c r="B45" s="18">
        <v>19.559999999999999</v>
      </c>
      <c r="C45" s="18">
        <v>3.83</v>
      </c>
      <c r="D45" s="18">
        <v>3.28</v>
      </c>
      <c r="E45" s="18">
        <v>0.49</v>
      </c>
    </row>
    <row r="46" spans="1:5" x14ac:dyDescent="0.2">
      <c r="A46" s="17">
        <v>38</v>
      </c>
      <c r="B46" s="18">
        <v>19.559999999999999</v>
      </c>
      <c r="C46" s="18">
        <v>3.84</v>
      </c>
      <c r="D46" s="18">
        <v>3.29</v>
      </c>
      <c r="E46" s="18">
        <v>0.49</v>
      </c>
    </row>
    <row r="47" spans="1:5" x14ac:dyDescent="0.2">
      <c r="A47" s="17">
        <v>39</v>
      </c>
      <c r="B47" s="18">
        <v>19.55</v>
      </c>
      <c r="C47" s="18">
        <v>3.86</v>
      </c>
      <c r="D47" s="18">
        <v>3.3</v>
      </c>
      <c r="E47" s="18">
        <v>0.5</v>
      </c>
    </row>
    <row r="48" spans="1:5" x14ac:dyDescent="0.2">
      <c r="A48" s="17">
        <v>40</v>
      </c>
      <c r="B48" s="18">
        <v>19.55</v>
      </c>
      <c r="C48" s="18">
        <v>3.87</v>
      </c>
      <c r="D48" s="18">
        <v>3.31</v>
      </c>
      <c r="E48" s="18">
        <v>0.5</v>
      </c>
    </row>
    <row r="49" spans="1:5" x14ac:dyDescent="0.2">
      <c r="A49" s="17">
        <v>41</v>
      </c>
      <c r="B49" s="18">
        <v>19.53</v>
      </c>
      <c r="C49" s="18">
        <v>3.88</v>
      </c>
      <c r="D49" s="18">
        <v>3.32</v>
      </c>
      <c r="E49" s="18">
        <v>0.5</v>
      </c>
    </row>
    <row r="50" spans="1:5" x14ac:dyDescent="0.2">
      <c r="A50" s="17">
        <v>42</v>
      </c>
      <c r="B50" s="18">
        <v>19.53</v>
      </c>
      <c r="C50" s="18">
        <v>3.89</v>
      </c>
      <c r="D50" s="18">
        <v>3.33</v>
      </c>
      <c r="E50" s="18">
        <v>0.5</v>
      </c>
    </row>
    <row r="51" spans="1:5" x14ac:dyDescent="0.2">
      <c r="A51" s="17">
        <v>43</v>
      </c>
      <c r="B51" s="18">
        <v>19.52</v>
      </c>
      <c r="C51" s="18">
        <v>3.9</v>
      </c>
      <c r="D51" s="18">
        <v>3.35</v>
      </c>
      <c r="E51" s="18">
        <v>0.5</v>
      </c>
    </row>
    <row r="52" spans="1:5" x14ac:dyDescent="0.2">
      <c r="A52" s="17">
        <v>44</v>
      </c>
      <c r="B52" s="18">
        <v>19.52</v>
      </c>
      <c r="C52" s="18">
        <v>3.92</v>
      </c>
      <c r="D52" s="18">
        <v>3.36</v>
      </c>
      <c r="E52" s="18">
        <v>0.5</v>
      </c>
    </row>
    <row r="53" spans="1:5" x14ac:dyDescent="0.2">
      <c r="A53" s="17">
        <v>45</v>
      </c>
      <c r="B53" s="18">
        <v>19.510000000000002</v>
      </c>
      <c r="C53" s="18">
        <v>3.92</v>
      </c>
      <c r="D53" s="18">
        <v>3.37</v>
      </c>
      <c r="E53" s="18">
        <v>0.51</v>
      </c>
    </row>
    <row r="54" spans="1:5" x14ac:dyDescent="0.2">
      <c r="A54" s="17">
        <v>46</v>
      </c>
      <c r="B54" s="18">
        <v>19.510000000000002</v>
      </c>
      <c r="C54" s="18">
        <v>3.92</v>
      </c>
      <c r="D54" s="18">
        <v>3.38</v>
      </c>
      <c r="E54" s="18">
        <v>0.51</v>
      </c>
    </row>
    <row r="55" spans="1:5" x14ac:dyDescent="0.2">
      <c r="A55" s="17">
        <v>47</v>
      </c>
      <c r="B55" s="18">
        <v>19.489999999999998</v>
      </c>
      <c r="C55" s="18">
        <v>3.93</v>
      </c>
      <c r="D55" s="18">
        <v>3.39</v>
      </c>
      <c r="E55" s="18">
        <v>0.51</v>
      </c>
    </row>
    <row r="56" spans="1:5" x14ac:dyDescent="0.2">
      <c r="A56" s="17">
        <v>48</v>
      </c>
      <c r="B56" s="18">
        <v>19.489999999999998</v>
      </c>
      <c r="C56" s="18">
        <v>3.93</v>
      </c>
      <c r="D56" s="18">
        <v>3.41</v>
      </c>
      <c r="E56" s="18">
        <v>0.51</v>
      </c>
    </row>
    <row r="57" spans="1:5" x14ac:dyDescent="0.2">
      <c r="A57" s="17">
        <v>49</v>
      </c>
      <c r="B57" s="18">
        <v>19.489999999999998</v>
      </c>
      <c r="C57" s="18">
        <v>3.93</v>
      </c>
      <c r="D57" s="18">
        <v>3.42</v>
      </c>
      <c r="E57" s="18">
        <v>0.51</v>
      </c>
    </row>
    <row r="58" spans="1:5" x14ac:dyDescent="0.2">
      <c r="A58" s="17">
        <v>50</v>
      </c>
      <c r="B58" s="18">
        <v>19.489999999999998</v>
      </c>
      <c r="C58" s="18">
        <v>3.93</v>
      </c>
      <c r="D58" s="18">
        <v>3.43</v>
      </c>
      <c r="E58" s="18">
        <v>0.51</v>
      </c>
    </row>
    <row r="59" spans="1:5" x14ac:dyDescent="0.2">
      <c r="A59" s="17">
        <v>51</v>
      </c>
      <c r="B59" s="18">
        <v>19.489999999999998</v>
      </c>
      <c r="C59" s="18">
        <v>3.92</v>
      </c>
      <c r="D59" s="18">
        <v>3.44</v>
      </c>
      <c r="E59" s="18">
        <v>0.52</v>
      </c>
    </row>
    <row r="60" spans="1:5" x14ac:dyDescent="0.2">
      <c r="A60" s="17">
        <v>52</v>
      </c>
      <c r="B60" s="18">
        <v>19.5</v>
      </c>
      <c r="C60" s="18">
        <v>3.91</v>
      </c>
      <c r="D60" s="18">
        <v>3.46</v>
      </c>
      <c r="E60" s="18">
        <v>0.52</v>
      </c>
    </row>
    <row r="61" spans="1:5" x14ac:dyDescent="0.2">
      <c r="A61" s="17">
        <v>53</v>
      </c>
      <c r="B61" s="18">
        <v>19.5</v>
      </c>
      <c r="C61" s="18">
        <v>3.9</v>
      </c>
      <c r="D61" s="18">
        <v>3.47</v>
      </c>
      <c r="E61" s="18">
        <v>0.52</v>
      </c>
    </row>
    <row r="62" spans="1:5" x14ac:dyDescent="0.2">
      <c r="A62" s="17">
        <v>54</v>
      </c>
      <c r="B62" s="18">
        <v>19.52</v>
      </c>
      <c r="C62" s="18">
        <v>3.88</v>
      </c>
      <c r="D62" s="18">
        <v>3.49</v>
      </c>
      <c r="E62" s="18">
        <v>0.52</v>
      </c>
    </row>
    <row r="63" spans="1:5" x14ac:dyDescent="0.2">
      <c r="A63" s="17">
        <v>55</v>
      </c>
      <c r="B63" s="18">
        <v>19.53</v>
      </c>
      <c r="C63" s="18">
        <v>3.87</v>
      </c>
      <c r="D63" s="18">
        <v>3.5</v>
      </c>
      <c r="E63" s="18">
        <v>0.53</v>
      </c>
    </row>
    <row r="64" spans="1:5" x14ac:dyDescent="0.2">
      <c r="A64" s="17">
        <v>56</v>
      </c>
      <c r="B64" s="18">
        <v>19.559999999999999</v>
      </c>
      <c r="C64" s="18">
        <v>3.85</v>
      </c>
      <c r="D64" s="18">
        <v>3.52</v>
      </c>
      <c r="E64" s="18">
        <v>0.53</v>
      </c>
    </row>
    <row r="65" spans="1:5" x14ac:dyDescent="0.2">
      <c r="A65" s="17">
        <v>57</v>
      </c>
      <c r="B65" s="18">
        <v>19.59</v>
      </c>
      <c r="C65" s="18">
        <v>3.82</v>
      </c>
      <c r="D65" s="18">
        <v>3.54</v>
      </c>
      <c r="E65" s="18">
        <v>0.53</v>
      </c>
    </row>
    <row r="66" spans="1:5" x14ac:dyDescent="0.2">
      <c r="A66" s="17">
        <v>58</v>
      </c>
      <c r="B66" s="18">
        <v>19.63</v>
      </c>
      <c r="C66" s="18">
        <v>3.79</v>
      </c>
      <c r="D66" s="18">
        <v>3.56</v>
      </c>
      <c r="E66" s="18">
        <v>0.53</v>
      </c>
    </row>
    <row r="67" spans="1:5" x14ac:dyDescent="0.2">
      <c r="A67" s="17">
        <v>59</v>
      </c>
      <c r="B67" s="18">
        <v>19.68</v>
      </c>
      <c r="C67" s="18">
        <v>3.76</v>
      </c>
      <c r="D67" s="18">
        <v>3.58</v>
      </c>
      <c r="E67" s="18">
        <v>0.54</v>
      </c>
    </row>
  </sheetData>
  <sheetProtection algorithmName="SHA-512" hashValue="Py1lWZ8c5coFb+xQpnqjcyOr1phLGC0KujLULQH7cV+w/sX/XjtlJ1ZssWQiEWFEmViq1fF2vu3Ti3tG87HQ6A==" saltValue="eNt7U5LxnCJlofmNEGpjbQ==" spinCount="100000" sheet="1" objects="1" scenarios="1"/>
  <mergeCells count="1">
    <mergeCell ref="B17:E17"/>
  </mergeCells>
  <conditionalFormatting sqref="A25:A67">
    <cfRule type="expression" dxfId="21" priority="3" stopIfTrue="1">
      <formula>MOD(ROW(),2)=0</formula>
    </cfRule>
    <cfRule type="expression" dxfId="20" priority="4" stopIfTrue="1">
      <formula>MOD(ROW(),2)&lt;&gt;0</formula>
    </cfRule>
  </conditionalFormatting>
  <conditionalFormatting sqref="B25:E67">
    <cfRule type="expression" dxfId="19" priority="5" stopIfTrue="1">
      <formula>MOD(ROW(),2)=0</formula>
    </cfRule>
    <cfRule type="expression" dxfId="18" priority="6" stopIfTrue="1">
      <formula>MOD(ROW(),2)&lt;&gt;0</formula>
    </cfRule>
  </conditionalFormatting>
  <conditionalFormatting sqref="A6:A16 A18:A20">
    <cfRule type="expression" dxfId="17" priority="7" stopIfTrue="1">
      <formula>MOD(ROW(),2)=0</formula>
    </cfRule>
    <cfRule type="expression" dxfId="16" priority="8" stopIfTrue="1">
      <formula>MOD(ROW(),2)&lt;&gt;0</formula>
    </cfRule>
  </conditionalFormatting>
  <conditionalFormatting sqref="B6:E16 B18:E20 B17">
    <cfRule type="expression" dxfId="15" priority="9" stopIfTrue="1">
      <formula>MOD(ROW(),2)=0</formula>
    </cfRule>
    <cfRule type="expression" dxfId="14" priority="10" stopIfTrue="1">
      <formula>MOD(ROW(),2)&lt;&gt;0</formula>
    </cfRule>
  </conditionalFormatting>
  <conditionalFormatting sqref="A17">
    <cfRule type="expression" dxfId="13" priority="1" stopIfTrue="1">
      <formula>MOD(ROW(),2)=0</formula>
    </cfRule>
    <cfRule type="expression" dxfId="12" priority="2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I67"/>
  <sheetViews>
    <sheetView showGridLines="0" zoomScale="85" zoomScaleNormal="85" workbookViewId="0">
      <selection activeCell="A22" sqref="A22"/>
    </sheetView>
  </sheetViews>
  <sheetFormatPr defaultColWidth="10" defaultRowHeight="12.75" x14ac:dyDescent="0.2"/>
  <cols>
    <col min="1" max="1" width="31.7109375" style="3" customWidth="1"/>
    <col min="2" max="5" width="22.7109375" style="3" customWidth="1"/>
    <col min="6" max="16384" width="10" style="3"/>
  </cols>
  <sheetData>
    <row r="1" spans="1: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4" t="str">
        <f>IF(title="&gt; Enter workbook title here","Enter workbook title in Cover sheet",title)</f>
        <v>Fire_E - TVIN factors</v>
      </c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" t="str">
        <f>TABLE_FACTOR_TYPE&amp;" - x-"&amp;TABLE_SERIES_NUMBER</f>
        <v>TV In (non-club) - x-221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7" t="str">
        <f ca="1">CELL("filename",A1)</f>
        <v/>
      </c>
    </row>
    <row r="6" spans="1:9" x14ac:dyDescent="0.2">
      <c r="A6" s="8" t="s">
        <v>1</v>
      </c>
      <c r="B6" s="9" t="s">
        <v>2</v>
      </c>
      <c r="C6" s="9"/>
      <c r="D6" s="9"/>
      <c r="E6" s="9"/>
    </row>
    <row r="7" spans="1:9" x14ac:dyDescent="0.2">
      <c r="A7" s="10" t="s">
        <v>3</v>
      </c>
      <c r="B7" s="11" t="s">
        <v>4</v>
      </c>
      <c r="C7" s="11"/>
      <c r="D7" s="11"/>
      <c r="E7" s="11"/>
    </row>
    <row r="8" spans="1:9" x14ac:dyDescent="0.2">
      <c r="A8" s="10" t="s">
        <v>5</v>
      </c>
      <c r="B8" s="11">
        <v>2015</v>
      </c>
      <c r="C8" s="11"/>
      <c r="D8" s="11"/>
      <c r="E8" s="11"/>
    </row>
    <row r="9" spans="1:9" x14ac:dyDescent="0.2">
      <c r="A9" s="10" t="s">
        <v>6</v>
      </c>
      <c r="B9" s="11" t="s">
        <v>7</v>
      </c>
      <c r="C9" s="11"/>
      <c r="D9" s="11"/>
      <c r="E9" s="11"/>
    </row>
    <row r="10" spans="1:9" x14ac:dyDescent="0.2">
      <c r="A10" s="10" t="s">
        <v>8</v>
      </c>
      <c r="B10" s="11" t="s">
        <v>9</v>
      </c>
      <c r="C10" s="11"/>
      <c r="D10" s="11"/>
      <c r="E10" s="11"/>
    </row>
    <row r="11" spans="1:9" x14ac:dyDescent="0.2">
      <c r="A11" s="10" t="s">
        <v>10</v>
      </c>
      <c r="B11" s="11" t="s">
        <v>31</v>
      </c>
      <c r="C11" s="11"/>
      <c r="D11" s="11"/>
      <c r="E11" s="11"/>
    </row>
    <row r="12" spans="1:9" x14ac:dyDescent="0.2">
      <c r="A12" s="10" t="s">
        <v>12</v>
      </c>
      <c r="B12" s="11" t="s">
        <v>13</v>
      </c>
      <c r="C12" s="11"/>
      <c r="D12" s="11"/>
      <c r="E12" s="11"/>
    </row>
    <row r="13" spans="1:9" hidden="1" x14ac:dyDescent="0.2">
      <c r="A13" s="10" t="s">
        <v>14</v>
      </c>
      <c r="B13" s="11">
        <v>0</v>
      </c>
      <c r="C13" s="11"/>
      <c r="D13" s="11"/>
      <c r="E13" s="11"/>
    </row>
    <row r="14" spans="1:9" hidden="1" x14ac:dyDescent="0.2">
      <c r="A14" s="10" t="s">
        <v>15</v>
      </c>
      <c r="B14" s="11">
        <v>221</v>
      </c>
      <c r="C14" s="11"/>
      <c r="D14" s="11"/>
      <c r="E14" s="11"/>
    </row>
    <row r="15" spans="1:9" x14ac:dyDescent="0.2">
      <c r="A15" s="10" t="s">
        <v>16</v>
      </c>
      <c r="B15" s="11" t="s">
        <v>32</v>
      </c>
      <c r="C15" s="11"/>
      <c r="D15" s="11"/>
      <c r="E15" s="11"/>
    </row>
    <row r="16" spans="1:9" x14ac:dyDescent="0.2">
      <c r="A16" s="10" t="s">
        <v>18</v>
      </c>
      <c r="B16" s="11" t="s">
        <v>33</v>
      </c>
      <c r="C16" s="11"/>
      <c r="D16" s="11"/>
      <c r="E16" s="11"/>
    </row>
    <row r="17" spans="1:5" ht="44.45" customHeight="1" x14ac:dyDescent="0.2">
      <c r="A17" s="12" t="s">
        <v>20</v>
      </c>
      <c r="B17" s="13" t="s">
        <v>21</v>
      </c>
      <c r="C17" s="13"/>
      <c r="D17" s="13"/>
      <c r="E17" s="13"/>
    </row>
    <row r="18" spans="1:5" x14ac:dyDescent="0.2">
      <c r="A18" s="10" t="s">
        <v>22</v>
      </c>
      <c r="B18" s="14">
        <v>43489</v>
      </c>
      <c r="C18" s="11"/>
      <c r="D18" s="11"/>
      <c r="E18" s="11"/>
    </row>
    <row r="19" spans="1:5" ht="25.5" x14ac:dyDescent="0.2">
      <c r="A19" s="10" t="s">
        <v>23</v>
      </c>
      <c r="B19" s="11"/>
      <c r="C19" s="11"/>
      <c r="D19" s="11"/>
      <c r="E19" s="11"/>
    </row>
    <row r="20" spans="1:5" x14ac:dyDescent="0.2">
      <c r="A20" s="10" t="s">
        <v>24</v>
      </c>
      <c r="B20" s="11" t="s">
        <v>25</v>
      </c>
      <c r="C20" s="11"/>
      <c r="D20" s="11"/>
      <c r="E20" s="11"/>
    </row>
    <row r="23" spans="1:5" x14ac:dyDescent="0.2">
      <c r="A23" s="15"/>
    </row>
    <row r="25" spans="1:5" ht="25.5" x14ac:dyDescent="0.2">
      <c r="A25" s="16" t="s">
        <v>26</v>
      </c>
      <c r="B25" s="16" t="s">
        <v>27</v>
      </c>
      <c r="C25" s="16" t="s">
        <v>28</v>
      </c>
      <c r="D25" s="16" t="s">
        <v>29</v>
      </c>
      <c r="E25" s="16" t="s">
        <v>30</v>
      </c>
    </row>
    <row r="26" spans="1:5" x14ac:dyDescent="0.2">
      <c r="A26" s="17">
        <v>18</v>
      </c>
      <c r="B26" s="18">
        <v>19.649999999999999</v>
      </c>
      <c r="C26" s="18">
        <v>3.59</v>
      </c>
      <c r="D26" s="18">
        <v>2.6</v>
      </c>
      <c r="E26" s="18">
        <v>0.39</v>
      </c>
    </row>
    <row r="27" spans="1:5" x14ac:dyDescent="0.2">
      <c r="A27" s="17">
        <v>19</v>
      </c>
      <c r="B27" s="18">
        <v>19.64</v>
      </c>
      <c r="C27" s="18">
        <v>3.6</v>
      </c>
      <c r="D27" s="18">
        <v>2.61</v>
      </c>
      <c r="E27" s="18">
        <v>0.39</v>
      </c>
    </row>
    <row r="28" spans="1:5" x14ac:dyDescent="0.2">
      <c r="A28" s="17">
        <v>20</v>
      </c>
      <c r="B28" s="18">
        <v>19.64</v>
      </c>
      <c r="C28" s="18">
        <v>3.61</v>
      </c>
      <c r="D28" s="18">
        <v>2.61</v>
      </c>
      <c r="E28" s="18">
        <v>0.39</v>
      </c>
    </row>
    <row r="29" spans="1:5" x14ac:dyDescent="0.2">
      <c r="A29" s="17">
        <v>21</v>
      </c>
      <c r="B29" s="18">
        <v>19.649999999999999</v>
      </c>
      <c r="C29" s="18">
        <v>3.62</v>
      </c>
      <c r="D29" s="18">
        <v>2.62</v>
      </c>
      <c r="E29" s="18">
        <v>0.39</v>
      </c>
    </row>
    <row r="30" spans="1:5" x14ac:dyDescent="0.2">
      <c r="A30" s="17">
        <v>22</v>
      </c>
      <c r="B30" s="18">
        <v>19.64</v>
      </c>
      <c r="C30" s="18">
        <v>3.64</v>
      </c>
      <c r="D30" s="18">
        <v>2.63</v>
      </c>
      <c r="E30" s="18">
        <v>0.39</v>
      </c>
    </row>
    <row r="31" spans="1:5" x14ac:dyDescent="0.2">
      <c r="A31" s="17">
        <v>23</v>
      </c>
      <c r="B31" s="18">
        <v>19.64</v>
      </c>
      <c r="C31" s="18">
        <v>3.65</v>
      </c>
      <c r="D31" s="18">
        <v>2.64</v>
      </c>
      <c r="E31" s="18">
        <v>0.4</v>
      </c>
    </row>
    <row r="32" spans="1:5" x14ac:dyDescent="0.2">
      <c r="A32" s="17">
        <v>24</v>
      </c>
      <c r="B32" s="18">
        <v>19.64</v>
      </c>
      <c r="C32" s="18">
        <v>3.66</v>
      </c>
      <c r="D32" s="18">
        <v>2.64</v>
      </c>
      <c r="E32" s="18">
        <v>0.4</v>
      </c>
    </row>
    <row r="33" spans="1:5" x14ac:dyDescent="0.2">
      <c r="A33" s="17">
        <v>25</v>
      </c>
      <c r="B33" s="18">
        <v>19.63</v>
      </c>
      <c r="C33" s="18">
        <v>3.67</v>
      </c>
      <c r="D33" s="18">
        <v>2.65</v>
      </c>
      <c r="E33" s="18">
        <v>0.4</v>
      </c>
    </row>
    <row r="34" spans="1:5" x14ac:dyDescent="0.2">
      <c r="A34" s="17">
        <v>26</v>
      </c>
      <c r="B34" s="18">
        <v>19.63</v>
      </c>
      <c r="C34" s="18">
        <v>3.68</v>
      </c>
      <c r="D34" s="18">
        <v>2.66</v>
      </c>
      <c r="E34" s="18">
        <v>0.4</v>
      </c>
    </row>
    <row r="35" spans="1:5" x14ac:dyDescent="0.2">
      <c r="A35" s="17">
        <v>27</v>
      </c>
      <c r="B35" s="18">
        <v>19.62</v>
      </c>
      <c r="C35" s="18">
        <v>3.7</v>
      </c>
      <c r="D35" s="18">
        <v>2.67</v>
      </c>
      <c r="E35" s="18">
        <v>0.4</v>
      </c>
    </row>
    <row r="36" spans="1:5" x14ac:dyDescent="0.2">
      <c r="A36" s="17">
        <v>28</v>
      </c>
      <c r="B36" s="18">
        <v>19.62</v>
      </c>
      <c r="C36" s="18">
        <v>3.71</v>
      </c>
      <c r="D36" s="18">
        <v>2.67</v>
      </c>
      <c r="E36" s="18">
        <v>0.4</v>
      </c>
    </row>
    <row r="37" spans="1:5" x14ac:dyDescent="0.2">
      <c r="A37" s="17">
        <v>29</v>
      </c>
      <c r="B37" s="18">
        <v>19.61</v>
      </c>
      <c r="C37" s="18">
        <v>3.72</v>
      </c>
      <c r="D37" s="18">
        <v>2.68</v>
      </c>
      <c r="E37" s="18">
        <v>0.4</v>
      </c>
    </row>
    <row r="38" spans="1:5" x14ac:dyDescent="0.2">
      <c r="A38" s="17">
        <v>30</v>
      </c>
      <c r="B38" s="18">
        <v>19.61</v>
      </c>
      <c r="C38" s="18">
        <v>3.74</v>
      </c>
      <c r="D38" s="18">
        <v>2.69</v>
      </c>
      <c r="E38" s="18">
        <v>0.4</v>
      </c>
    </row>
    <row r="39" spans="1:5" x14ac:dyDescent="0.2">
      <c r="A39" s="17">
        <v>31</v>
      </c>
      <c r="B39" s="18">
        <v>19.61</v>
      </c>
      <c r="C39" s="18">
        <v>3.75</v>
      </c>
      <c r="D39" s="18">
        <v>2.7</v>
      </c>
      <c r="E39" s="18">
        <v>0.41</v>
      </c>
    </row>
    <row r="40" spans="1:5" x14ac:dyDescent="0.2">
      <c r="A40" s="17">
        <v>32</v>
      </c>
      <c r="B40" s="18">
        <v>19.600000000000001</v>
      </c>
      <c r="C40" s="18">
        <v>3.76</v>
      </c>
      <c r="D40" s="18">
        <v>2.7</v>
      </c>
      <c r="E40" s="18">
        <v>0.41</v>
      </c>
    </row>
    <row r="41" spans="1:5" x14ac:dyDescent="0.2">
      <c r="A41" s="17">
        <v>33</v>
      </c>
      <c r="B41" s="18">
        <v>19.600000000000001</v>
      </c>
      <c r="C41" s="18">
        <v>3.78</v>
      </c>
      <c r="D41" s="18">
        <v>2.71</v>
      </c>
      <c r="E41" s="18">
        <v>0.41</v>
      </c>
    </row>
    <row r="42" spans="1:5" x14ac:dyDescent="0.2">
      <c r="A42" s="17">
        <v>34</v>
      </c>
      <c r="B42" s="18">
        <v>19.59</v>
      </c>
      <c r="C42" s="18">
        <v>3.79</v>
      </c>
      <c r="D42" s="18">
        <v>2.72</v>
      </c>
      <c r="E42" s="18">
        <v>0.41</v>
      </c>
    </row>
    <row r="43" spans="1:5" x14ac:dyDescent="0.2">
      <c r="A43" s="17">
        <v>35</v>
      </c>
      <c r="B43" s="18">
        <v>19.59</v>
      </c>
      <c r="C43" s="18">
        <v>3.8</v>
      </c>
      <c r="D43" s="18">
        <v>2.73</v>
      </c>
      <c r="E43" s="18">
        <v>0.41</v>
      </c>
    </row>
    <row r="44" spans="1:5" x14ac:dyDescent="0.2">
      <c r="A44" s="17">
        <v>36</v>
      </c>
      <c r="B44" s="18">
        <v>19.579999999999998</v>
      </c>
      <c r="C44" s="18">
        <v>3.82</v>
      </c>
      <c r="D44" s="18">
        <v>2.74</v>
      </c>
      <c r="E44" s="18">
        <v>0.41</v>
      </c>
    </row>
    <row r="45" spans="1:5" x14ac:dyDescent="0.2">
      <c r="A45" s="17">
        <v>37</v>
      </c>
      <c r="B45" s="18">
        <v>19.559999999999999</v>
      </c>
      <c r="C45" s="18">
        <v>3.83</v>
      </c>
      <c r="D45" s="18">
        <v>2.74</v>
      </c>
      <c r="E45" s="18">
        <v>0.41</v>
      </c>
    </row>
    <row r="46" spans="1:5" x14ac:dyDescent="0.2">
      <c r="A46" s="17">
        <v>38</v>
      </c>
      <c r="B46" s="18">
        <v>19.559999999999999</v>
      </c>
      <c r="C46" s="18">
        <v>3.84</v>
      </c>
      <c r="D46" s="18">
        <v>2.75</v>
      </c>
      <c r="E46" s="18">
        <v>0.41</v>
      </c>
    </row>
    <row r="47" spans="1:5" x14ac:dyDescent="0.2">
      <c r="A47" s="17">
        <v>39</v>
      </c>
      <c r="B47" s="18">
        <v>19.55</v>
      </c>
      <c r="C47" s="18">
        <v>3.86</v>
      </c>
      <c r="D47" s="18">
        <v>2.76</v>
      </c>
      <c r="E47" s="18">
        <v>0.41</v>
      </c>
    </row>
    <row r="48" spans="1:5" x14ac:dyDescent="0.2">
      <c r="A48" s="17">
        <v>40</v>
      </c>
      <c r="B48" s="18">
        <v>19.55</v>
      </c>
      <c r="C48" s="18">
        <v>3.87</v>
      </c>
      <c r="D48" s="18">
        <v>2.77</v>
      </c>
      <c r="E48" s="18">
        <v>0.42</v>
      </c>
    </row>
    <row r="49" spans="1:5" x14ac:dyDescent="0.2">
      <c r="A49" s="17">
        <v>41</v>
      </c>
      <c r="B49" s="18">
        <v>19.53</v>
      </c>
      <c r="C49" s="18">
        <v>3.88</v>
      </c>
      <c r="D49" s="18">
        <v>2.78</v>
      </c>
      <c r="E49" s="18">
        <v>0.42</v>
      </c>
    </row>
    <row r="50" spans="1:5" x14ac:dyDescent="0.2">
      <c r="A50" s="17">
        <v>42</v>
      </c>
      <c r="B50" s="18">
        <v>19.53</v>
      </c>
      <c r="C50" s="18">
        <v>3.89</v>
      </c>
      <c r="D50" s="18">
        <v>2.79</v>
      </c>
      <c r="E50" s="18">
        <v>0.42</v>
      </c>
    </row>
    <row r="51" spans="1:5" x14ac:dyDescent="0.2">
      <c r="A51" s="17">
        <v>43</v>
      </c>
      <c r="B51" s="18">
        <v>19.52</v>
      </c>
      <c r="C51" s="18">
        <v>3.9</v>
      </c>
      <c r="D51" s="18">
        <v>2.79</v>
      </c>
      <c r="E51" s="18">
        <v>0.42</v>
      </c>
    </row>
    <row r="52" spans="1:5" x14ac:dyDescent="0.2">
      <c r="A52" s="17">
        <v>44</v>
      </c>
      <c r="B52" s="18">
        <v>19.52</v>
      </c>
      <c r="C52" s="18">
        <v>3.92</v>
      </c>
      <c r="D52" s="18">
        <v>2.8</v>
      </c>
      <c r="E52" s="18">
        <v>0.42</v>
      </c>
    </row>
    <row r="53" spans="1:5" x14ac:dyDescent="0.2">
      <c r="A53" s="17">
        <v>45</v>
      </c>
      <c r="B53" s="18">
        <v>19.510000000000002</v>
      </c>
      <c r="C53" s="18">
        <v>3.92</v>
      </c>
      <c r="D53" s="18">
        <v>2.81</v>
      </c>
      <c r="E53" s="18">
        <v>0.42</v>
      </c>
    </row>
    <row r="54" spans="1:5" x14ac:dyDescent="0.2">
      <c r="A54" s="17">
        <v>46</v>
      </c>
      <c r="B54" s="18">
        <v>19.510000000000002</v>
      </c>
      <c r="C54" s="18">
        <v>3.92</v>
      </c>
      <c r="D54" s="18">
        <v>2.82</v>
      </c>
      <c r="E54" s="18">
        <v>0.42</v>
      </c>
    </row>
    <row r="55" spans="1:5" x14ac:dyDescent="0.2">
      <c r="A55" s="17">
        <v>47</v>
      </c>
      <c r="B55" s="18">
        <v>19.489999999999998</v>
      </c>
      <c r="C55" s="18">
        <v>3.93</v>
      </c>
      <c r="D55" s="18">
        <v>2.83</v>
      </c>
      <c r="E55" s="18">
        <v>0.42</v>
      </c>
    </row>
    <row r="56" spans="1:5" x14ac:dyDescent="0.2">
      <c r="A56" s="17">
        <v>48</v>
      </c>
      <c r="B56" s="18">
        <v>19.489999999999998</v>
      </c>
      <c r="C56" s="18">
        <v>3.93</v>
      </c>
      <c r="D56" s="18">
        <v>2.84</v>
      </c>
      <c r="E56" s="18">
        <v>0.43</v>
      </c>
    </row>
    <row r="57" spans="1:5" x14ac:dyDescent="0.2">
      <c r="A57" s="17">
        <v>49</v>
      </c>
      <c r="B57" s="18">
        <v>19.489999999999998</v>
      </c>
      <c r="C57" s="18">
        <v>3.93</v>
      </c>
      <c r="D57" s="18">
        <v>2.85</v>
      </c>
      <c r="E57" s="18">
        <v>0.43</v>
      </c>
    </row>
    <row r="58" spans="1:5" x14ac:dyDescent="0.2">
      <c r="A58" s="17">
        <v>50</v>
      </c>
      <c r="B58" s="18">
        <v>19.489999999999998</v>
      </c>
      <c r="C58" s="18">
        <v>3.93</v>
      </c>
      <c r="D58" s="18">
        <v>2.86</v>
      </c>
      <c r="E58" s="18">
        <v>0.43</v>
      </c>
    </row>
    <row r="59" spans="1:5" x14ac:dyDescent="0.2">
      <c r="A59" s="17">
        <v>51</v>
      </c>
      <c r="B59" s="18">
        <v>19.489999999999998</v>
      </c>
      <c r="C59" s="18">
        <v>3.92</v>
      </c>
      <c r="D59" s="18">
        <v>2.87</v>
      </c>
      <c r="E59" s="18">
        <v>0.43</v>
      </c>
    </row>
    <row r="60" spans="1:5" x14ac:dyDescent="0.2">
      <c r="A60" s="17">
        <v>52</v>
      </c>
      <c r="B60" s="18">
        <v>19.5</v>
      </c>
      <c r="C60" s="18">
        <v>3.91</v>
      </c>
      <c r="D60" s="18">
        <v>2.88</v>
      </c>
      <c r="E60" s="18">
        <v>0.43</v>
      </c>
    </row>
    <row r="61" spans="1:5" x14ac:dyDescent="0.2">
      <c r="A61" s="17">
        <v>53</v>
      </c>
      <c r="B61" s="18">
        <v>19.5</v>
      </c>
      <c r="C61" s="18">
        <v>3.9</v>
      </c>
      <c r="D61" s="18">
        <v>2.9</v>
      </c>
      <c r="E61" s="18">
        <v>0.44</v>
      </c>
    </row>
    <row r="62" spans="1:5" x14ac:dyDescent="0.2">
      <c r="A62" s="17">
        <v>54</v>
      </c>
      <c r="B62" s="18">
        <v>19.52</v>
      </c>
      <c r="C62" s="18">
        <v>3.88</v>
      </c>
      <c r="D62" s="18">
        <v>2.91</v>
      </c>
      <c r="E62" s="18">
        <v>0.44</v>
      </c>
    </row>
    <row r="63" spans="1:5" x14ac:dyDescent="0.2">
      <c r="A63" s="17">
        <v>55</v>
      </c>
      <c r="B63" s="18">
        <v>19.53</v>
      </c>
      <c r="C63" s="18">
        <v>3.87</v>
      </c>
      <c r="D63" s="18">
        <v>2.92</v>
      </c>
      <c r="E63" s="18">
        <v>0.44</v>
      </c>
    </row>
    <row r="64" spans="1:5" x14ac:dyDescent="0.2">
      <c r="A64" s="17">
        <v>56</v>
      </c>
      <c r="B64" s="18">
        <v>19.559999999999999</v>
      </c>
      <c r="C64" s="18">
        <v>3.85</v>
      </c>
      <c r="D64" s="18">
        <v>2.94</v>
      </c>
      <c r="E64" s="18">
        <v>0.44</v>
      </c>
    </row>
    <row r="65" spans="1:5" x14ac:dyDescent="0.2">
      <c r="A65" s="17">
        <v>57</v>
      </c>
      <c r="B65" s="18">
        <v>19.59</v>
      </c>
      <c r="C65" s="18">
        <v>3.82</v>
      </c>
      <c r="D65" s="18">
        <v>2.95</v>
      </c>
      <c r="E65" s="18">
        <v>0.44</v>
      </c>
    </row>
    <row r="66" spans="1:5" x14ac:dyDescent="0.2">
      <c r="A66" s="17">
        <v>58</v>
      </c>
      <c r="B66" s="18">
        <v>19.63</v>
      </c>
      <c r="C66" s="18">
        <v>3.79</v>
      </c>
      <c r="D66" s="18">
        <v>2.97</v>
      </c>
      <c r="E66" s="18">
        <v>0.45</v>
      </c>
    </row>
    <row r="67" spans="1:5" x14ac:dyDescent="0.2">
      <c r="A67" s="17">
        <v>59</v>
      </c>
      <c r="B67" s="18">
        <v>19.68</v>
      </c>
      <c r="C67" s="18">
        <v>3.76</v>
      </c>
      <c r="D67" s="18">
        <v>3.05</v>
      </c>
      <c r="E67" s="18">
        <v>0.46</v>
      </c>
    </row>
  </sheetData>
  <sheetProtection algorithmName="SHA-512" hashValue="9IZEZx8vbxgDlfk1mutrv4GvujjqHLo7ZwFsJuIPXDRWS/vzVIECTuYGK3hkS1/Plw6uOOBz8WQ4KSXncyq2xg==" saltValue="fXwIKX9jnyv0mwKQp0N+zQ==" spinCount="100000" sheet="1" objects="1" scenarios="1"/>
  <mergeCells count="1">
    <mergeCell ref="B17:E17"/>
  </mergeCells>
  <conditionalFormatting sqref="A25:A67">
    <cfRule type="expression" dxfId="11" priority="5" stopIfTrue="1">
      <formula>MOD(ROW(),2)=0</formula>
    </cfRule>
    <cfRule type="expression" dxfId="10" priority="6" stopIfTrue="1">
      <formula>MOD(ROW(),2)&lt;&gt;0</formula>
    </cfRule>
  </conditionalFormatting>
  <conditionalFormatting sqref="B25:E67">
    <cfRule type="expression" dxfId="9" priority="7" stopIfTrue="1">
      <formula>MOD(ROW(),2)=0</formula>
    </cfRule>
    <cfRule type="expression" dxfId="8" priority="8" stopIfTrue="1">
      <formula>MOD(ROW(),2)&lt;&gt;0</formula>
    </cfRule>
  </conditionalFormatting>
  <conditionalFormatting sqref="A6:A16 A18:A20">
    <cfRule type="expression" dxfId="7" priority="9" stopIfTrue="1">
      <formula>MOD(ROW(),2)=0</formula>
    </cfRule>
    <cfRule type="expression" dxfId="6" priority="10" stopIfTrue="1">
      <formula>MOD(ROW(),2)&lt;&gt;0</formula>
    </cfRule>
  </conditionalFormatting>
  <conditionalFormatting sqref="B6:E16">
    <cfRule type="expression" dxfId="5" priority="11" stopIfTrue="1">
      <formula>MOD(ROW(),2)=0</formula>
    </cfRule>
    <cfRule type="expression" dxfId="4" priority="12" stopIfTrue="1">
      <formula>MOD(ROW(),2)&lt;&gt;0</formula>
    </cfRule>
  </conditionalFormatting>
  <conditionalFormatting sqref="A17">
    <cfRule type="expression" dxfId="3" priority="3" stopIfTrue="1">
      <formula>MOD(ROW(),2)=0</formula>
    </cfRule>
    <cfRule type="expression" dxfId="2" priority="4" stopIfTrue="1">
      <formula>MOD(ROW(),2)&lt;&gt;0</formula>
    </cfRule>
  </conditionalFormatting>
  <conditionalFormatting sqref="B18:E20 B17">
    <cfRule type="expression" dxfId="1" priority="1" stopIfTrue="1">
      <formula>MOD(ROW(),2)=0</formula>
    </cfRule>
    <cfRule type="expression" dxfId="0" priority="2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66</vt:i4>
      </vt:variant>
    </vt:vector>
  </HeadingPairs>
  <TitlesOfParts>
    <vt:vector size="68" baseType="lpstr">
      <vt:lpstr>x-220</vt:lpstr>
      <vt:lpstr>x-221</vt:lpstr>
      <vt:lpstr>'x-220'!Print_Area</vt:lpstr>
      <vt:lpstr>'x-221'!Print_Area</vt:lpstr>
      <vt:lpstr>'x-220'!TABLE_AGE_DEF</vt:lpstr>
      <vt:lpstr>'x-221'!TABLE_AGE_DEF</vt:lpstr>
      <vt:lpstr>'x-220'!TABLE_AGE_DEF_1</vt:lpstr>
      <vt:lpstr>'x-221'!TABLE_AGE_DEF_1</vt:lpstr>
      <vt:lpstr>'x-220'!TABLE_AREA</vt:lpstr>
      <vt:lpstr>'x-221'!TABLE_AREA</vt:lpstr>
      <vt:lpstr>'x-220'!TABLE_AREA_1</vt:lpstr>
      <vt:lpstr>'x-221'!TABLE_AREA_1</vt:lpstr>
      <vt:lpstr>'x-220'!TABLE_CLIENT</vt:lpstr>
      <vt:lpstr>'x-221'!TABLE_CLIENT</vt:lpstr>
      <vt:lpstr>'x-220'!TABLE_CLIENT_1</vt:lpstr>
      <vt:lpstr>'x-221'!TABLE_CLIENT_1</vt:lpstr>
      <vt:lpstr>'x-220'!TABLE_DATE_IMPLEMENTED</vt:lpstr>
      <vt:lpstr>'x-221'!TABLE_DATE_IMPLEMENTED</vt:lpstr>
      <vt:lpstr>'x-220'!TABLE_DATE_IMPLEMENTED_1</vt:lpstr>
      <vt:lpstr>'x-221'!TABLE_DATE_IMPLEMENTED_1</vt:lpstr>
      <vt:lpstr>'x-220'!TABLE_DATE_ISSUED</vt:lpstr>
      <vt:lpstr>'x-221'!TABLE_DATE_ISSUED</vt:lpstr>
      <vt:lpstr>'x-220'!TABLE_DATE_ISSUED_1</vt:lpstr>
      <vt:lpstr>'x-221'!TABLE_DATE_ISSUED_1</vt:lpstr>
      <vt:lpstr>'x-220'!TABLE_DESCRIPTION</vt:lpstr>
      <vt:lpstr>'x-221'!TABLE_DESCRIPTION</vt:lpstr>
      <vt:lpstr>'x-220'!TABLE_DESCRIPTION_1</vt:lpstr>
      <vt:lpstr>'x-221'!TABLE_DESCRIPTION_1</vt:lpstr>
      <vt:lpstr>'x-220'!TABLE_FACTOR_STATUS</vt:lpstr>
      <vt:lpstr>'x-221'!TABLE_FACTOR_STATUS</vt:lpstr>
      <vt:lpstr>'x-220'!TABLE_FACTOR_STATUS_1</vt:lpstr>
      <vt:lpstr>'x-221'!TABLE_FACTOR_STATUS_1</vt:lpstr>
      <vt:lpstr>'x-220'!TABLE_FACTOR_TYPE</vt:lpstr>
      <vt:lpstr>'x-221'!TABLE_FACTOR_TYPE</vt:lpstr>
      <vt:lpstr>'x-220'!TABLE_FACTOR_TYPE_1</vt:lpstr>
      <vt:lpstr>'x-221'!TABLE_FACTOR_TYPE_1</vt:lpstr>
      <vt:lpstr>'x-220'!TABLE_GENDER</vt:lpstr>
      <vt:lpstr>'x-221'!TABLE_GENDER</vt:lpstr>
      <vt:lpstr>'x-220'!TABLE_GENDER_1</vt:lpstr>
      <vt:lpstr>'x-221'!TABLE_GENDER_1</vt:lpstr>
      <vt:lpstr>'x-220'!TABLE_INFO</vt:lpstr>
      <vt:lpstr>'x-221'!TABLE_INFO</vt:lpstr>
      <vt:lpstr>'x-220'!TABLE_INFO_1</vt:lpstr>
      <vt:lpstr>'x-221'!TABLE_INFO_1</vt:lpstr>
      <vt:lpstr>'x-220'!TABLE_REFERENCE</vt:lpstr>
      <vt:lpstr>'x-221'!TABLE_REFERENCE</vt:lpstr>
      <vt:lpstr>'x-220'!TABLE_REFERENCE_1</vt:lpstr>
      <vt:lpstr>'x-221'!TABLE_REFERENCE_1</vt:lpstr>
      <vt:lpstr>'x-220'!TABLE_REFERENCE_GUIDANCE</vt:lpstr>
      <vt:lpstr>'x-221'!TABLE_REFERENCE_GUIDANCE</vt:lpstr>
      <vt:lpstr>'x-220'!TABLE_REFERENCE_GUIDANCE_1</vt:lpstr>
      <vt:lpstr>'x-221'!TABLE_REFERENCE_GUIDANCE_1</vt:lpstr>
      <vt:lpstr>'x-220'!TABLE_RELATED</vt:lpstr>
      <vt:lpstr>'x-221'!TABLE_RELATED</vt:lpstr>
      <vt:lpstr>'x-220'!TABLE_RELATED_1</vt:lpstr>
      <vt:lpstr>'x-221'!TABLE_RELATED_1</vt:lpstr>
      <vt:lpstr>'x-220'!TABLE_SECTION</vt:lpstr>
      <vt:lpstr>'x-221'!TABLE_SECTION</vt:lpstr>
      <vt:lpstr>'x-220'!TABLE_SECTION_1</vt:lpstr>
      <vt:lpstr>'x-221'!TABLE_SECTION_1</vt:lpstr>
      <vt:lpstr>'x-220'!TABLE_SECTION_NUMBER</vt:lpstr>
      <vt:lpstr>'x-221'!TABLE_SECTION_NUMBER</vt:lpstr>
      <vt:lpstr>'x-220'!TABLE_SECTION_NUMBER_1</vt:lpstr>
      <vt:lpstr>'x-221'!TABLE_SECTION_NUMBER_1</vt:lpstr>
      <vt:lpstr>'x-220'!TABLE_SERIES_NUMBER</vt:lpstr>
      <vt:lpstr>'x-221'!TABLE_SERIES_NUMBER</vt:lpstr>
      <vt:lpstr>'x-220'!TABLE_SERIES_NUMBER_1</vt:lpstr>
      <vt:lpstr>'x-221'!TABLE_SERIES_NUMBER_1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Hey</dc:creator>
  <cp:lastModifiedBy>Claire Hey</cp:lastModifiedBy>
  <dcterms:created xsi:type="dcterms:W3CDTF">2019-02-13T16:10:31Z</dcterms:created>
  <dcterms:modified xsi:type="dcterms:W3CDTF">2019-02-13T16:11:46Z</dcterms:modified>
</cp:coreProperties>
</file>